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_result_just_splin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<sst xmlns="http://schemas.openxmlformats.org/spreadsheetml/2006/main" count="12" uniqueCount="12">
  <si>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m</t>
  </si>
  <si>
    <t xml:space="preserve">n</t>
  </si>
  <si>
    <t xml:space="preserve">N</t>
  </si>
  <si>
    <t xml:space="preserve">spline</t>
  </si>
  <si>
    <t xml:space="preserve">new</t>
  </si>
  <si>
    <t xml:space="preserve">spline/new</t>
  </si>
  <si>
    <t xml:space="preserve">MIN spline/new</t>
  </si>
  <si>
    <t xml:space="preserve">MAX spline/new</t>
  </si>
  <si>
    <t xml:space="preserve">Win % new vs. spline</t>
  </si>
  <si>
    <t xml:space="preserve">Total time spline</t>
  </si>
  <si>
    <t xml:space="preserve">Total time new</t>
  </si>
  <si>
    <t xml:space="preserve">Total time spline/new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</si>
</sst>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00"/>
    <numFmt numFmtId="167" formatCode="0.00"/>
    <numFmt numFmtId="168" formatCode="0.00%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11.55078125" defaultRowHeight="12.8" zeroHeight="false" outlineLevelRow="0" outlineLevelCol="0"/>
  <cols>
    <col collapsed="false" customWidth="true" hidden="false" outlineLevel="0" max="2" min="1" style="0" width="3.51"/>
    <col collapsed="false" customWidth="true" hidden="false" outlineLevel="0" max="3" min="3" style="0" width="5.46"/>
    <col collapsed="false" customWidth="true" hidden="false" outlineLevel="0" max="5" min="4" style="0" width="8.94"/>
    <col collapsed="false" customWidth="true" hidden="false" outlineLevel="0" max="9" min="9" style="0" width="20.05"/>
    <col collapsed="false" customWidth="true" hidden="false" outlineLevel="0" max="10" min="10" style="0" width="8.66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</row>
    <row r="2" customFormat="false" ht="13.8" hidden="false" customHeight="false" outlineLevel="0" collapsed="false">
      <c r="A2" s="0" t="n">
        <v>3</v>
      </c>
      <c r="B2" s="0" t="n">
        <v>10</v>
      </c>
      <c r="C2" s="0" t="n">
        <v>501</v>
      </c>
      <c r="D2" s="0" t="n">
        <v>0.011303</v>
      </c>
      <c r="E2" s="0" t="n">
        <v>0.008029</v>
      </c>
      <c r="G2" s="3" t="n">
        <f aca="false">D2/E2</f>
        <v>1.40777182712667</v>
      </c>
      <c r="I2" s="2" t="s">
        <v>6</v>
      </c>
      <c r="J2" s="4" t="n">
        <f aca="false">MIN(G2:G118)</f>
        <v>1.40777182712667</v>
      </c>
      <c r="K2" s="5" t="n">
        <f aca="false">1-1/J2</f>
        <v>0.289657613023091</v>
      </c>
    </row>
    <row r="3" customFormat="false" ht="13.8" hidden="false" customHeight="false" outlineLevel="0" collapsed="false">
      <c r="A3" s="0" t="n">
        <v>3</v>
      </c>
      <c r="B3" s="0" t="n">
        <v>15</v>
      </c>
      <c r="C3" s="0" t="n">
        <v>751</v>
      </c>
      <c r="D3" s="0" t="n">
        <v>0.013825</v>
      </c>
      <c r="E3" s="0" t="n">
        <v>0.009324</v>
      </c>
      <c r="G3" s="3" t="n">
        <f aca="false">D3/E3</f>
        <v>1.48273273273273</v>
      </c>
      <c r="I3" s="2" t="s">
        <v>7</v>
      </c>
      <c r="J3" s="4" t="n">
        <f aca="false">MAX(G2:G118)</f>
        <v>1.86430147709011</v>
      </c>
      <c r="K3" s="5" t="n">
        <f aca="false">1-1/J3</f>
        <v>0.463606067855051</v>
      </c>
    </row>
    <row r="4" customFormat="false" ht="13.8" hidden="false" customHeight="false" outlineLevel="0" collapsed="false">
      <c r="A4" s="0" t="n">
        <v>3</v>
      </c>
      <c r="B4" s="0" t="n">
        <v>20</v>
      </c>
      <c r="C4" s="0" t="n">
        <v>1001</v>
      </c>
      <c r="D4" s="0" t="n">
        <v>0.017545</v>
      </c>
      <c r="E4" s="0" t="n">
        <v>0.011704</v>
      </c>
      <c r="G4" s="3" t="n">
        <f aca="false">D4/E4</f>
        <v>1.49906015037594</v>
      </c>
      <c r="I4" s="2"/>
      <c r="K4" s="6"/>
    </row>
    <row r="5" customFormat="false" ht="13.8" hidden="false" customHeight="false" outlineLevel="0" collapsed="false">
      <c r="A5" s="0" t="n">
        <v>3</v>
      </c>
      <c r="B5" s="0" t="n">
        <v>25</v>
      </c>
      <c r="C5" s="0" t="n">
        <v>1251</v>
      </c>
      <c r="D5" s="0" t="n">
        <v>0.021857</v>
      </c>
      <c r="E5" s="0" t="n">
        <v>0.014603</v>
      </c>
      <c r="G5" s="3" t="n">
        <f aca="false">D5/E5</f>
        <v>1.49674724371704</v>
      </c>
      <c r="I5" s="2" t="s">
        <v>8</v>
      </c>
      <c r="J5" s="7" t="n">
        <f aca="false">COUNTIF(G2:G118, "&gt;1")/117</f>
        <v>1</v>
      </c>
      <c r="K5" s="6"/>
    </row>
    <row r="6" customFormat="false" ht="13.8" hidden="false" customHeight="false" outlineLevel="0" collapsed="false">
      <c r="A6" s="0" t="n">
        <v>3</v>
      </c>
      <c r="B6" s="0" t="n">
        <v>30</v>
      </c>
      <c r="C6" s="0" t="n">
        <v>1501</v>
      </c>
      <c r="D6" s="0" t="n">
        <v>0.025509</v>
      </c>
      <c r="E6" s="0" t="n">
        <v>0.017106</v>
      </c>
      <c r="G6" s="3" t="n">
        <f aca="false">D6/E6</f>
        <v>1.49123114696598</v>
      </c>
      <c r="I6" s="2"/>
      <c r="K6" s="6"/>
    </row>
    <row r="7" customFormat="false" ht="13.8" hidden="false" customHeight="false" outlineLevel="0" collapsed="false">
      <c r="A7" s="0" t="n">
        <v>3</v>
      </c>
      <c r="B7" s="0" t="n">
        <v>35</v>
      </c>
      <c r="C7" s="0" t="n">
        <v>1751</v>
      </c>
      <c r="D7" s="0" t="n">
        <v>0.029784</v>
      </c>
      <c r="E7" s="0" t="n">
        <v>0.019825</v>
      </c>
      <c r="G7" s="3" t="n">
        <f aca="false">D7/E7</f>
        <v>1.50234552332913</v>
      </c>
      <c r="I7" s="2" t="s">
        <v>9</v>
      </c>
      <c r="J7" s="4" t="n">
        <f aca="false">SUM(D2:D118)</f>
        <v>18.999724</v>
      </c>
      <c r="K7" s="6"/>
    </row>
    <row r="8" customFormat="false" ht="13.8" hidden="false" customHeight="false" outlineLevel="0" collapsed="false">
      <c r="A8" s="0" t="n">
        <v>3</v>
      </c>
      <c r="B8" s="0" t="n">
        <v>40</v>
      </c>
      <c r="C8" s="0" t="n">
        <v>2001</v>
      </c>
      <c r="D8" s="0" t="n">
        <v>0.033983</v>
      </c>
      <c r="E8" s="0" t="n">
        <v>0.022567</v>
      </c>
      <c r="G8" s="3" t="n">
        <f aca="false">D8/E8</f>
        <v>1.50587140514911</v>
      </c>
      <c r="I8" s="2" t="s">
        <v>10</v>
      </c>
      <c r="J8" s="4" t="n">
        <f aca="false">SUM(E2:E118)</f>
        <v>10.488601</v>
      </c>
      <c r="K8" s="6"/>
    </row>
    <row r="9" customFormat="false" ht="13.8" hidden="false" customHeight="false" outlineLevel="0" collapsed="false">
      <c r="A9" s="0" t="n">
        <v>3</v>
      </c>
      <c r="B9" s="0" t="n">
        <v>45</v>
      </c>
      <c r="C9" s="0" t="n">
        <v>2251</v>
      </c>
      <c r="D9" s="0" t="n">
        <v>0.040204</v>
      </c>
      <c r="E9" s="0" t="n">
        <v>0.027021</v>
      </c>
      <c r="G9" s="3" t="n">
        <f aca="false">D9/E9</f>
        <v>1.48787979719477</v>
      </c>
      <c r="I9" s="2" t="s">
        <v>11</v>
      </c>
      <c r="J9" s="4" t="n">
        <f aca="false">J7/J8</f>
        <v>1.81146408372289</v>
      </c>
      <c r="K9" s="5" t="n">
        <f aca="false">1-1/J9</f>
        <v>0.447960349318759</v>
      </c>
    </row>
    <row r="10" customFormat="false" ht="13.8" hidden="false" customHeight="false" outlineLevel="0" collapsed="false">
      <c r="A10" s="0" t="n">
        <v>3</v>
      </c>
      <c r="B10" s="0" t="n">
        <v>50</v>
      </c>
      <c r="C10" s="0" t="n">
        <v>2501</v>
      </c>
      <c r="D10" s="0" t="n">
        <v>0.043194</v>
      </c>
      <c r="E10" s="0" t="n">
        <v>0.028513</v>
      </c>
      <c r="G10" s="3" t="n">
        <f aca="false">D10/E10</f>
        <v>1.51488794584926</v>
      </c>
    </row>
    <row r="11" customFormat="false" ht="13.8" hidden="false" customHeight="false" outlineLevel="0" collapsed="false">
      <c r="A11" s="0" t="n">
        <v>4</v>
      </c>
      <c r="B11" s="0" t="n">
        <v>10</v>
      </c>
      <c r="C11" s="0" t="n">
        <v>501</v>
      </c>
      <c r="D11" s="0" t="n">
        <v>0.012841</v>
      </c>
      <c r="E11" s="0" t="n">
        <v>0.008186</v>
      </c>
      <c r="G11" s="3" t="n">
        <f aca="false">D11/E11</f>
        <v>1.56865379916931</v>
      </c>
    </row>
    <row r="12" customFormat="false" ht="13.8" hidden="false" customHeight="false" outlineLevel="0" collapsed="false">
      <c r="A12" s="0" t="n">
        <v>4</v>
      </c>
      <c r="B12" s="0" t="n">
        <v>15</v>
      </c>
      <c r="C12" s="0" t="n">
        <v>751</v>
      </c>
      <c r="D12" s="0" t="n">
        <v>0.019413</v>
      </c>
      <c r="E12" s="0" t="n">
        <v>0.012242</v>
      </c>
      <c r="G12" s="3" t="n">
        <f aca="false">D12/E12</f>
        <v>1.58577029897076</v>
      </c>
    </row>
    <row r="13" customFormat="false" ht="13.8" hidden="false" customHeight="false" outlineLevel="0" collapsed="false">
      <c r="A13" s="0" t="n">
        <v>4</v>
      </c>
      <c r="B13" s="0" t="n">
        <v>20</v>
      </c>
      <c r="C13" s="0" t="n">
        <v>1001</v>
      </c>
      <c r="D13" s="0" t="n">
        <v>0.025827</v>
      </c>
      <c r="E13" s="0" t="n">
        <v>0.016326</v>
      </c>
      <c r="G13" s="3" t="n">
        <f aca="false">D13/E13</f>
        <v>1.58195516354282</v>
      </c>
    </row>
    <row r="14" customFormat="false" ht="13.8" hidden="false" customHeight="false" outlineLevel="0" collapsed="false">
      <c r="A14" s="0" t="n">
        <v>4</v>
      </c>
      <c r="B14" s="0" t="n">
        <v>25</v>
      </c>
      <c r="C14" s="0" t="n">
        <v>1251</v>
      </c>
      <c r="D14" s="0" t="n">
        <v>0.032283</v>
      </c>
      <c r="E14" s="0" t="n">
        <v>0.020363</v>
      </c>
      <c r="G14" s="3" t="n">
        <f aca="false">D14/E14</f>
        <v>1.58537543583951</v>
      </c>
    </row>
    <row r="15" customFormat="false" ht="13.8" hidden="false" customHeight="false" outlineLevel="0" collapsed="false">
      <c r="A15" s="0" t="n">
        <v>4</v>
      </c>
      <c r="B15" s="0" t="n">
        <v>30</v>
      </c>
      <c r="C15" s="0" t="n">
        <v>1501</v>
      </c>
      <c r="D15" s="0" t="n">
        <v>0.038859</v>
      </c>
      <c r="E15" s="0" t="n">
        <v>0.02441</v>
      </c>
      <c r="G15" s="3" t="n">
        <f aca="false">D15/E15</f>
        <v>1.59192953707497</v>
      </c>
    </row>
    <row r="16" customFormat="false" ht="13.8" hidden="false" customHeight="false" outlineLevel="0" collapsed="false">
      <c r="A16" s="0" t="n">
        <v>4</v>
      </c>
      <c r="B16" s="0" t="n">
        <v>35</v>
      </c>
      <c r="C16" s="0" t="n">
        <v>1751</v>
      </c>
      <c r="D16" s="0" t="n">
        <v>0.045217</v>
      </c>
      <c r="E16" s="0" t="n">
        <v>0.028431</v>
      </c>
      <c r="G16" s="3" t="n">
        <f aca="false">D16/E16</f>
        <v>1.59041187436249</v>
      </c>
    </row>
    <row r="17" customFormat="false" ht="13.8" hidden="false" customHeight="false" outlineLevel="0" collapsed="false">
      <c r="A17" s="0" t="n">
        <v>4</v>
      </c>
      <c r="B17" s="0" t="n">
        <v>40</v>
      </c>
      <c r="C17" s="0" t="n">
        <v>2001</v>
      </c>
      <c r="D17" s="0" t="n">
        <v>0.051839</v>
      </c>
      <c r="E17" s="0" t="n">
        <v>0.032537</v>
      </c>
      <c r="G17" s="3" t="n">
        <f aca="false">D17/E17</f>
        <v>1.59323232012785</v>
      </c>
    </row>
    <row r="18" customFormat="false" ht="13.8" hidden="false" customHeight="false" outlineLevel="0" collapsed="false">
      <c r="A18" s="0" t="n">
        <v>4</v>
      </c>
      <c r="B18" s="0" t="n">
        <v>45</v>
      </c>
      <c r="C18" s="0" t="n">
        <v>2251</v>
      </c>
      <c r="D18" s="0" t="n">
        <v>0.0583</v>
      </c>
      <c r="E18" s="0" t="n">
        <v>0.036549</v>
      </c>
      <c r="G18" s="3" t="n">
        <f aca="false">D18/E18</f>
        <v>1.59511888150155</v>
      </c>
    </row>
    <row r="19" customFormat="false" ht="13.8" hidden="false" customHeight="false" outlineLevel="0" collapsed="false">
      <c r="A19" s="0" t="n">
        <v>4</v>
      </c>
      <c r="B19" s="0" t="n">
        <v>50</v>
      </c>
      <c r="C19" s="0" t="n">
        <v>2501</v>
      </c>
      <c r="D19" s="0" t="n">
        <v>0.06469</v>
      </c>
      <c r="E19" s="0" t="n">
        <v>0.040662</v>
      </c>
      <c r="G19" s="3" t="n">
        <f aca="false">D19/E19</f>
        <v>1.59092026953913</v>
      </c>
    </row>
    <row r="20" customFormat="false" ht="13.8" hidden="false" customHeight="false" outlineLevel="0" collapsed="false">
      <c r="A20" s="0" t="n">
        <v>5</v>
      </c>
      <c r="B20" s="0" t="n">
        <v>10</v>
      </c>
      <c r="C20" s="0" t="n">
        <v>501</v>
      </c>
      <c r="D20" s="0" t="n">
        <v>0.01811</v>
      </c>
      <c r="E20" s="0" t="n">
        <v>0.011007</v>
      </c>
      <c r="G20" s="3" t="n">
        <f aca="false">D20/E20</f>
        <v>1.64531661669846</v>
      </c>
    </row>
    <row r="21" customFormat="false" ht="13.8" hidden="false" customHeight="false" outlineLevel="0" collapsed="false">
      <c r="A21" s="0" t="n">
        <v>5</v>
      </c>
      <c r="B21" s="0" t="n">
        <v>15</v>
      </c>
      <c r="C21" s="0" t="n">
        <v>751</v>
      </c>
      <c r="D21" s="0" t="n">
        <v>0.027201</v>
      </c>
      <c r="E21" s="0" t="n">
        <v>0.016442</v>
      </c>
      <c r="G21" s="3" t="n">
        <f aca="false">D21/E21</f>
        <v>1.65436078335969</v>
      </c>
    </row>
    <row r="22" customFormat="false" ht="13.8" hidden="false" customHeight="false" outlineLevel="0" collapsed="false">
      <c r="A22" s="0" t="n">
        <v>5</v>
      </c>
      <c r="B22" s="0" t="n">
        <v>20</v>
      </c>
      <c r="C22" s="0" t="n">
        <v>1001</v>
      </c>
      <c r="D22" s="0" t="n">
        <v>0.036397</v>
      </c>
      <c r="E22" s="0" t="n">
        <v>0.021953</v>
      </c>
      <c r="G22" s="3" t="n">
        <f aca="false">D22/E22</f>
        <v>1.65795107730151</v>
      </c>
    </row>
    <row r="23" customFormat="false" ht="13.8" hidden="false" customHeight="false" outlineLevel="0" collapsed="false">
      <c r="A23" s="0" t="n">
        <v>5</v>
      </c>
      <c r="B23" s="0" t="n">
        <v>25</v>
      </c>
      <c r="C23" s="0" t="n">
        <v>1251</v>
      </c>
      <c r="D23" s="0" t="n">
        <v>0.045789</v>
      </c>
      <c r="E23" s="0" t="n">
        <v>0.027313</v>
      </c>
      <c r="G23" s="3" t="n">
        <f aca="false">D23/E23</f>
        <v>1.67645443561674</v>
      </c>
    </row>
    <row r="24" customFormat="false" ht="13.8" hidden="false" customHeight="false" outlineLevel="0" collapsed="false">
      <c r="A24" s="0" t="n">
        <v>5</v>
      </c>
      <c r="B24" s="0" t="n">
        <v>30</v>
      </c>
      <c r="C24" s="0" t="n">
        <v>1501</v>
      </c>
      <c r="D24" s="0" t="n">
        <v>0.054868</v>
      </c>
      <c r="E24" s="0" t="n">
        <v>0.032873</v>
      </c>
      <c r="G24" s="3" t="n">
        <f aca="false">D24/E24</f>
        <v>1.66909013476105</v>
      </c>
    </row>
    <row r="25" customFormat="false" ht="13.8" hidden="false" customHeight="false" outlineLevel="0" collapsed="false">
      <c r="A25" s="0" t="n">
        <v>5</v>
      </c>
      <c r="B25" s="0" t="n">
        <v>35</v>
      </c>
      <c r="C25" s="0" t="n">
        <v>1751</v>
      </c>
      <c r="D25" s="0" t="n">
        <v>0.06409</v>
      </c>
      <c r="E25" s="0" t="n">
        <v>0.038321</v>
      </c>
      <c r="G25" s="3" t="n">
        <f aca="false">D25/E25</f>
        <v>1.6724511364526</v>
      </c>
    </row>
    <row r="26" customFormat="false" ht="13.8" hidden="false" customHeight="false" outlineLevel="0" collapsed="false">
      <c r="A26" s="0" t="n">
        <v>5</v>
      </c>
      <c r="B26" s="0" t="n">
        <v>40</v>
      </c>
      <c r="C26" s="0" t="n">
        <v>2001</v>
      </c>
      <c r="D26" s="0" t="n">
        <v>0.073288</v>
      </c>
      <c r="E26" s="0" t="n">
        <v>0.043859</v>
      </c>
      <c r="G26" s="3" t="n">
        <f aca="false">D26/E26</f>
        <v>1.67099113066873</v>
      </c>
    </row>
    <row r="27" customFormat="false" ht="13.8" hidden="false" customHeight="false" outlineLevel="0" collapsed="false">
      <c r="A27" s="0" t="n">
        <v>5</v>
      </c>
      <c r="B27" s="0" t="n">
        <v>45</v>
      </c>
      <c r="C27" s="0" t="n">
        <v>2251</v>
      </c>
      <c r="D27" s="0" t="n">
        <v>0.082297</v>
      </c>
      <c r="E27" s="0" t="n">
        <v>0.049202</v>
      </c>
      <c r="G27" s="3" t="n">
        <f aca="false">D27/E27</f>
        <v>1.67263525872932</v>
      </c>
    </row>
    <row r="28" customFormat="false" ht="13.8" hidden="false" customHeight="false" outlineLevel="0" collapsed="false">
      <c r="A28" s="0" t="n">
        <v>5</v>
      </c>
      <c r="B28" s="0" t="n">
        <v>50</v>
      </c>
      <c r="C28" s="0" t="n">
        <v>2501</v>
      </c>
      <c r="D28" s="0" t="n">
        <v>0.091472</v>
      </c>
      <c r="E28" s="0" t="n">
        <v>0.054771</v>
      </c>
      <c r="G28" s="3" t="n">
        <f aca="false">D28/E28</f>
        <v>1.67008088221869</v>
      </c>
    </row>
    <row r="29" customFormat="false" ht="13.8" hidden="false" customHeight="false" outlineLevel="0" collapsed="false">
      <c r="A29" s="0" t="n">
        <v>6</v>
      </c>
      <c r="B29" s="0" t="n">
        <v>10</v>
      </c>
      <c r="C29" s="0" t="n">
        <v>501</v>
      </c>
      <c r="D29" s="0" t="n">
        <v>0.02415</v>
      </c>
      <c r="E29" s="0" t="n">
        <v>0.014306</v>
      </c>
      <c r="G29" s="3" t="n">
        <f aca="false">D29/E29</f>
        <v>1.68810289389068</v>
      </c>
    </row>
    <row r="30" customFormat="false" ht="13.8" hidden="false" customHeight="false" outlineLevel="0" collapsed="false">
      <c r="A30" s="0" t="n">
        <v>6</v>
      </c>
      <c r="B30" s="0" t="n">
        <v>15</v>
      </c>
      <c r="C30" s="0" t="n">
        <v>751</v>
      </c>
      <c r="D30" s="0" t="n">
        <v>0.03639</v>
      </c>
      <c r="E30" s="0" t="n">
        <v>0.021368</v>
      </c>
      <c r="G30" s="3" t="n">
        <f aca="false">D30/E30</f>
        <v>1.7030138524897</v>
      </c>
    </row>
    <row r="31" customFormat="false" ht="13.8" hidden="false" customHeight="false" outlineLevel="0" collapsed="false">
      <c r="A31" s="0" t="n">
        <v>6</v>
      </c>
      <c r="B31" s="0" t="n">
        <v>20</v>
      </c>
      <c r="C31" s="0" t="n">
        <v>1001</v>
      </c>
      <c r="D31" s="0" t="n">
        <v>0.048895</v>
      </c>
      <c r="E31" s="0" t="n">
        <v>0.028484</v>
      </c>
      <c r="G31" s="3" t="n">
        <f aca="false">D31/E31</f>
        <v>1.71657772784721</v>
      </c>
    </row>
    <row r="32" customFormat="false" ht="13.8" hidden="false" customHeight="false" outlineLevel="0" collapsed="false">
      <c r="A32" s="0" t="n">
        <v>6</v>
      </c>
      <c r="B32" s="0" t="n">
        <v>25</v>
      </c>
      <c r="C32" s="0" t="n">
        <v>1251</v>
      </c>
      <c r="D32" s="0" t="n">
        <v>0.061149</v>
      </c>
      <c r="E32" s="0" t="n">
        <v>0.035575</v>
      </c>
      <c r="G32" s="3" t="n">
        <f aca="false">D32/E32</f>
        <v>1.7188756148981</v>
      </c>
    </row>
    <row r="33" customFormat="false" ht="13.8" hidden="false" customHeight="false" outlineLevel="0" collapsed="false">
      <c r="A33" s="0" t="n">
        <v>6</v>
      </c>
      <c r="B33" s="0" t="n">
        <v>30</v>
      </c>
      <c r="C33" s="0" t="n">
        <v>1501</v>
      </c>
      <c r="D33" s="0" t="n">
        <v>0.07341</v>
      </c>
      <c r="E33" s="0" t="n">
        <v>0.042761</v>
      </c>
      <c r="G33" s="3" t="n">
        <f aca="false">D33/E33</f>
        <v>1.71675124529361</v>
      </c>
    </row>
    <row r="34" customFormat="false" ht="13.8" hidden="false" customHeight="false" outlineLevel="0" collapsed="false">
      <c r="A34" s="0" t="n">
        <v>6</v>
      </c>
      <c r="B34" s="0" t="n">
        <v>35</v>
      </c>
      <c r="C34" s="0" t="n">
        <v>1751</v>
      </c>
      <c r="D34" s="0" t="n">
        <v>0.086031</v>
      </c>
      <c r="E34" s="0" t="n">
        <v>0.049752</v>
      </c>
      <c r="G34" s="3" t="n">
        <f aca="false">D34/E34</f>
        <v>1.72919681620839</v>
      </c>
    </row>
    <row r="35" customFormat="false" ht="13.8" hidden="false" customHeight="false" outlineLevel="0" collapsed="false">
      <c r="A35" s="0" t="n">
        <v>6</v>
      </c>
      <c r="B35" s="0" t="n">
        <v>40</v>
      </c>
      <c r="C35" s="0" t="n">
        <v>2001</v>
      </c>
      <c r="D35" s="0" t="n">
        <v>0.09862</v>
      </c>
      <c r="E35" s="0" t="n">
        <v>0.057237</v>
      </c>
      <c r="G35" s="3" t="n">
        <f aca="false">D35/E35</f>
        <v>1.7230113388193</v>
      </c>
    </row>
    <row r="36" customFormat="false" ht="13.8" hidden="false" customHeight="false" outlineLevel="0" collapsed="false">
      <c r="A36" s="0" t="n">
        <v>6</v>
      </c>
      <c r="B36" s="0" t="n">
        <v>45</v>
      </c>
      <c r="C36" s="0" t="n">
        <v>2251</v>
      </c>
      <c r="D36" s="0" t="n">
        <v>0.110702</v>
      </c>
      <c r="E36" s="0" t="n">
        <v>0.064334</v>
      </c>
      <c r="G36" s="3" t="n">
        <f aca="false">D36/E36</f>
        <v>1.72073864519539</v>
      </c>
    </row>
    <row r="37" customFormat="false" ht="13.8" hidden="false" customHeight="false" outlineLevel="0" collapsed="false">
      <c r="A37" s="0" t="n">
        <v>6</v>
      </c>
      <c r="B37" s="0" t="n">
        <v>50</v>
      </c>
      <c r="C37" s="0" t="n">
        <v>2501</v>
      </c>
      <c r="D37" s="0" t="n">
        <v>0.125658</v>
      </c>
      <c r="E37" s="0" t="n">
        <v>0.074008</v>
      </c>
      <c r="G37" s="3" t="n">
        <f aca="false">D37/E37</f>
        <v>1.69789752459194</v>
      </c>
    </row>
    <row r="38" customFormat="false" ht="13.8" hidden="false" customHeight="false" outlineLevel="0" collapsed="false">
      <c r="A38" s="0" t="n">
        <v>7</v>
      </c>
      <c r="B38" s="0" t="n">
        <v>10</v>
      </c>
      <c r="C38" s="0" t="n">
        <v>501</v>
      </c>
      <c r="D38" s="0" t="n">
        <v>0.031682</v>
      </c>
      <c r="E38" s="0" t="n">
        <v>0.018177</v>
      </c>
      <c r="G38" s="3" t="n">
        <f aca="false">D38/E38</f>
        <v>1.7429718875502</v>
      </c>
    </row>
    <row r="39" customFormat="false" ht="13.8" hidden="false" customHeight="false" outlineLevel="0" collapsed="false">
      <c r="A39" s="0" t="n">
        <v>7</v>
      </c>
      <c r="B39" s="0" t="n">
        <v>15</v>
      </c>
      <c r="C39" s="0" t="n">
        <v>751</v>
      </c>
      <c r="D39" s="0" t="n">
        <v>0.047069</v>
      </c>
      <c r="E39" s="0" t="n">
        <v>0.026701</v>
      </c>
      <c r="G39" s="3" t="n">
        <f aca="false">D39/E39</f>
        <v>1.76281787198981</v>
      </c>
    </row>
    <row r="40" customFormat="false" ht="13.8" hidden="false" customHeight="false" outlineLevel="0" collapsed="false">
      <c r="A40" s="0" t="n">
        <v>7</v>
      </c>
      <c r="B40" s="0" t="n">
        <v>20</v>
      </c>
      <c r="C40" s="0" t="n">
        <v>1001</v>
      </c>
      <c r="D40" s="0" t="n">
        <v>0.062973</v>
      </c>
      <c r="E40" s="0" t="n">
        <v>0.035538</v>
      </c>
      <c r="G40" s="3" t="n">
        <f aca="false">D40/E40</f>
        <v>1.77199054533176</v>
      </c>
    </row>
    <row r="41" customFormat="false" ht="13.8" hidden="false" customHeight="false" outlineLevel="0" collapsed="false">
      <c r="A41" s="0" t="n">
        <v>7</v>
      </c>
      <c r="B41" s="0" t="n">
        <v>25</v>
      </c>
      <c r="C41" s="0" t="n">
        <v>1251</v>
      </c>
      <c r="D41" s="0" t="n">
        <v>0.07874</v>
      </c>
      <c r="E41" s="0" t="n">
        <v>0.044434</v>
      </c>
      <c r="G41" s="3" t="n">
        <f aca="false">D41/E41</f>
        <v>1.77206643561237</v>
      </c>
    </row>
    <row r="42" customFormat="false" ht="13.8" hidden="false" customHeight="false" outlineLevel="0" collapsed="false">
      <c r="A42" s="0" t="n">
        <v>7</v>
      </c>
      <c r="B42" s="0" t="n">
        <v>30</v>
      </c>
      <c r="C42" s="0" t="n">
        <v>1501</v>
      </c>
      <c r="D42" s="0" t="n">
        <v>0.09468</v>
      </c>
      <c r="E42" s="0" t="n">
        <v>0.053578</v>
      </c>
      <c r="G42" s="3" t="n">
        <f aca="false">D42/E42</f>
        <v>1.7671432304304</v>
      </c>
    </row>
    <row r="43" customFormat="false" ht="13.8" hidden="false" customHeight="false" outlineLevel="0" collapsed="false">
      <c r="A43" s="0" t="n">
        <v>7</v>
      </c>
      <c r="B43" s="0" t="n">
        <v>35</v>
      </c>
      <c r="C43" s="0" t="n">
        <v>1751</v>
      </c>
      <c r="D43" s="0" t="n">
        <v>0.110733</v>
      </c>
      <c r="E43" s="0" t="n">
        <v>0.062525</v>
      </c>
      <c r="G43" s="3" t="n">
        <f aca="false">D43/E43</f>
        <v>1.77101959216313</v>
      </c>
    </row>
    <row r="44" customFormat="false" ht="13.8" hidden="false" customHeight="false" outlineLevel="0" collapsed="false">
      <c r="A44" s="0" t="n">
        <v>7</v>
      </c>
      <c r="B44" s="0" t="n">
        <v>40</v>
      </c>
      <c r="C44" s="0" t="n">
        <v>2001</v>
      </c>
      <c r="D44" s="0" t="n">
        <v>0.126272</v>
      </c>
      <c r="E44" s="0" t="n">
        <v>0.071208</v>
      </c>
      <c r="G44" s="3" t="n">
        <f aca="false">D44/E44</f>
        <v>1.77328390068532</v>
      </c>
    </row>
    <row r="45" customFormat="false" ht="13.8" hidden="false" customHeight="false" outlineLevel="0" collapsed="false">
      <c r="A45" s="0" t="n">
        <v>7</v>
      </c>
      <c r="B45" s="0" t="n">
        <v>45</v>
      </c>
      <c r="C45" s="0" t="n">
        <v>2251</v>
      </c>
      <c r="D45" s="0" t="n">
        <v>0.141719</v>
      </c>
      <c r="E45" s="0" t="n">
        <v>0.079915</v>
      </c>
      <c r="G45" s="3" t="n">
        <f aca="false">D45/E45</f>
        <v>1.77337170743915</v>
      </c>
    </row>
    <row r="46" customFormat="false" ht="13.8" hidden="false" customHeight="false" outlineLevel="0" collapsed="false">
      <c r="A46" s="0" t="n">
        <v>7</v>
      </c>
      <c r="B46" s="0" t="n">
        <v>50</v>
      </c>
      <c r="C46" s="0" t="n">
        <v>2501</v>
      </c>
      <c r="D46" s="0" t="n">
        <v>0.157228</v>
      </c>
      <c r="E46" s="0" t="n">
        <v>0.088866</v>
      </c>
      <c r="G46" s="3" t="n">
        <f aca="false">D46/E46</f>
        <v>1.7692705871762</v>
      </c>
    </row>
    <row r="47" customFormat="false" ht="13.8" hidden="false" customHeight="false" outlineLevel="0" collapsed="false">
      <c r="A47" s="0" t="n">
        <v>8</v>
      </c>
      <c r="B47" s="0" t="n">
        <v>10</v>
      </c>
      <c r="C47" s="0" t="n">
        <v>501</v>
      </c>
      <c r="D47" s="0" t="n">
        <v>0.039031</v>
      </c>
      <c r="E47" s="0" t="n">
        <v>0.022351</v>
      </c>
      <c r="G47" s="3" t="n">
        <f aca="false">D47/E47</f>
        <v>1.74627533443694</v>
      </c>
    </row>
    <row r="48" customFormat="false" ht="13.8" hidden="false" customHeight="false" outlineLevel="0" collapsed="false">
      <c r="A48" s="0" t="n">
        <v>8</v>
      </c>
      <c r="B48" s="0" t="n">
        <v>15</v>
      </c>
      <c r="C48" s="0" t="n">
        <v>751</v>
      </c>
      <c r="D48" s="0" t="n">
        <v>0.059488</v>
      </c>
      <c r="E48" s="0" t="n">
        <v>0.033878</v>
      </c>
      <c r="G48" s="3" t="n">
        <f aca="false">D48/E48</f>
        <v>1.75594781273983</v>
      </c>
    </row>
    <row r="49" customFormat="false" ht="13.8" hidden="false" customHeight="false" outlineLevel="0" collapsed="false">
      <c r="A49" s="0" t="n">
        <v>8</v>
      </c>
      <c r="B49" s="0" t="n">
        <v>20</v>
      </c>
      <c r="C49" s="0" t="n">
        <v>1001</v>
      </c>
      <c r="D49" s="0" t="n">
        <v>0.079121</v>
      </c>
      <c r="E49" s="0" t="n">
        <v>0.044764</v>
      </c>
      <c r="G49" s="3" t="n">
        <f aca="false">D49/E49</f>
        <v>1.76751407380931</v>
      </c>
    </row>
    <row r="50" customFormat="false" ht="13.8" hidden="false" customHeight="false" outlineLevel="0" collapsed="false">
      <c r="A50" s="0" t="n">
        <v>8</v>
      </c>
      <c r="B50" s="0" t="n">
        <v>25</v>
      </c>
      <c r="C50" s="0" t="n">
        <v>1251</v>
      </c>
      <c r="D50" s="0" t="n">
        <v>0.098338</v>
      </c>
      <c r="E50" s="0" t="n">
        <v>0.05568</v>
      </c>
      <c r="G50" s="3" t="n">
        <f aca="false">D50/E50</f>
        <v>1.76612787356322</v>
      </c>
    </row>
    <row r="51" customFormat="false" ht="13.8" hidden="false" customHeight="false" outlineLevel="0" collapsed="false">
      <c r="A51" s="0" t="n">
        <v>8</v>
      </c>
      <c r="B51" s="0" t="n">
        <v>30</v>
      </c>
      <c r="C51" s="0" t="n">
        <v>1501</v>
      </c>
      <c r="D51" s="0" t="n">
        <v>0.118547</v>
      </c>
      <c r="E51" s="0" t="n">
        <v>0.067257</v>
      </c>
      <c r="G51" s="3" t="n">
        <f aca="false">D51/E51</f>
        <v>1.76259720177825</v>
      </c>
    </row>
    <row r="52" customFormat="false" ht="13.8" hidden="false" customHeight="false" outlineLevel="0" collapsed="false">
      <c r="A52" s="0" t="n">
        <v>8</v>
      </c>
      <c r="B52" s="0" t="n">
        <v>35</v>
      </c>
      <c r="C52" s="0" t="n">
        <v>1751</v>
      </c>
      <c r="D52" s="0" t="n">
        <v>0.141939</v>
      </c>
      <c r="E52" s="0" t="n">
        <v>0.080838</v>
      </c>
      <c r="G52" s="3" t="n">
        <f aca="false">D52/E52</f>
        <v>1.75584502338009</v>
      </c>
    </row>
    <row r="53" customFormat="false" ht="13.8" hidden="false" customHeight="false" outlineLevel="0" collapsed="false">
      <c r="A53" s="0" t="n">
        <v>8</v>
      </c>
      <c r="B53" s="0" t="n">
        <v>40</v>
      </c>
      <c r="C53" s="0" t="n">
        <v>2001</v>
      </c>
      <c r="D53" s="0" t="n">
        <v>0.157251</v>
      </c>
      <c r="E53" s="0" t="n">
        <v>0.089058</v>
      </c>
      <c r="G53" s="3" t="n">
        <f aca="false">D53/E53</f>
        <v>1.76571447820521</v>
      </c>
    </row>
    <row r="54" customFormat="false" ht="13.8" hidden="false" customHeight="false" outlineLevel="0" collapsed="false">
      <c r="A54" s="0" t="n">
        <v>8</v>
      </c>
      <c r="B54" s="0" t="n">
        <v>45</v>
      </c>
      <c r="C54" s="0" t="n">
        <v>2251</v>
      </c>
      <c r="D54" s="0" t="n">
        <v>0.177083</v>
      </c>
      <c r="E54" s="0" t="n">
        <v>0.100443</v>
      </c>
      <c r="G54" s="3" t="n">
        <f aca="false">D54/E54</f>
        <v>1.76301982218771</v>
      </c>
    </row>
    <row r="55" customFormat="false" ht="13.8" hidden="false" customHeight="false" outlineLevel="0" collapsed="false">
      <c r="A55" s="0" t="n">
        <v>8</v>
      </c>
      <c r="B55" s="0" t="n">
        <v>50</v>
      </c>
      <c r="C55" s="0" t="n">
        <v>2501</v>
      </c>
      <c r="D55" s="0" t="n">
        <v>0.196682</v>
      </c>
      <c r="E55" s="0" t="n">
        <v>0.111428</v>
      </c>
      <c r="G55" s="3" t="n">
        <f aca="false">D55/E55</f>
        <v>1.76510392360986</v>
      </c>
    </row>
    <row r="56" customFormat="false" ht="13.8" hidden="false" customHeight="false" outlineLevel="0" collapsed="false">
      <c r="A56" s="0" t="n">
        <v>9</v>
      </c>
      <c r="B56" s="0" t="n">
        <v>10</v>
      </c>
      <c r="C56" s="0" t="n">
        <v>501</v>
      </c>
      <c r="D56" s="0" t="n">
        <v>0.052318</v>
      </c>
      <c r="E56" s="0" t="n">
        <v>0.029061</v>
      </c>
      <c r="G56" s="3" t="n">
        <f aca="false">D56/E56</f>
        <v>1.80028216510099</v>
      </c>
    </row>
    <row r="57" customFormat="false" ht="13.8" hidden="false" customHeight="false" outlineLevel="0" collapsed="false">
      <c r="A57" s="0" t="n">
        <v>9</v>
      </c>
      <c r="B57" s="0" t="n">
        <v>15</v>
      </c>
      <c r="C57" s="0" t="n">
        <v>751</v>
      </c>
      <c r="D57" s="0" t="n">
        <v>0.072912</v>
      </c>
      <c r="E57" s="0" t="n">
        <v>0.040871</v>
      </c>
      <c r="G57" s="3" t="n">
        <f aca="false">D57/E57</f>
        <v>1.78395439309046</v>
      </c>
    </row>
    <row r="58" customFormat="false" ht="13.8" hidden="false" customHeight="false" outlineLevel="0" collapsed="false">
      <c r="A58" s="0" t="n">
        <v>9</v>
      </c>
      <c r="B58" s="0" t="n">
        <v>20</v>
      </c>
      <c r="C58" s="0" t="n">
        <v>1001</v>
      </c>
      <c r="D58" s="0" t="n">
        <v>0.096304</v>
      </c>
      <c r="E58" s="0" t="n">
        <v>0.053882</v>
      </c>
      <c r="G58" s="3" t="n">
        <f aca="false">D58/E58</f>
        <v>1.78731301733417</v>
      </c>
    </row>
    <row r="59" customFormat="false" ht="13.8" hidden="false" customHeight="false" outlineLevel="0" collapsed="false">
      <c r="A59" s="0" t="n">
        <v>9</v>
      </c>
      <c r="B59" s="0" t="n">
        <v>25</v>
      </c>
      <c r="C59" s="0" t="n">
        <v>1251</v>
      </c>
      <c r="D59" s="0" t="n">
        <v>0.122285</v>
      </c>
      <c r="E59" s="0" t="n">
        <v>0.068545</v>
      </c>
      <c r="G59" s="3" t="n">
        <f aca="false">D59/E59</f>
        <v>1.78401050404844</v>
      </c>
    </row>
    <row r="60" customFormat="false" ht="13.8" hidden="false" customHeight="false" outlineLevel="0" collapsed="false">
      <c r="A60" s="0" t="n">
        <v>9</v>
      </c>
      <c r="B60" s="0" t="n">
        <v>30</v>
      </c>
      <c r="C60" s="0" t="n">
        <v>1501</v>
      </c>
      <c r="D60" s="0" t="n">
        <v>0.144018</v>
      </c>
      <c r="E60" s="0" t="n">
        <v>0.080293</v>
      </c>
      <c r="G60" s="3" t="n">
        <f aca="false">D60/E60</f>
        <v>1.79365573586739</v>
      </c>
    </row>
    <row r="61" customFormat="false" ht="13.8" hidden="false" customHeight="false" outlineLevel="0" collapsed="false">
      <c r="A61" s="0" t="n">
        <v>9</v>
      </c>
      <c r="B61" s="0" t="n">
        <v>35</v>
      </c>
      <c r="C61" s="0" t="n">
        <v>1751</v>
      </c>
      <c r="D61" s="0" t="n">
        <v>0.167957</v>
      </c>
      <c r="E61" s="0" t="n">
        <v>0.094044</v>
      </c>
      <c r="G61" s="3" t="n">
        <f aca="false">D61/E61</f>
        <v>1.78594062353792</v>
      </c>
    </row>
    <row r="62" customFormat="false" ht="13.8" hidden="false" customHeight="false" outlineLevel="0" collapsed="false">
      <c r="A62" s="0" t="n">
        <v>9</v>
      </c>
      <c r="B62" s="0" t="n">
        <v>40</v>
      </c>
      <c r="C62" s="0" t="n">
        <v>2001</v>
      </c>
      <c r="D62" s="0" t="n">
        <v>0.19212</v>
      </c>
      <c r="E62" s="0" t="n">
        <v>0.1071</v>
      </c>
      <c r="G62" s="3" t="n">
        <f aca="false">D62/E62</f>
        <v>1.79383753501401</v>
      </c>
    </row>
    <row r="63" customFormat="false" ht="13.8" hidden="false" customHeight="false" outlineLevel="0" collapsed="false">
      <c r="A63" s="0" t="n">
        <v>9</v>
      </c>
      <c r="B63" s="0" t="n">
        <v>45</v>
      </c>
      <c r="C63" s="0" t="n">
        <v>2251</v>
      </c>
      <c r="D63" s="0" t="n">
        <v>0.218548</v>
      </c>
      <c r="E63" s="0" t="n">
        <v>0.121414</v>
      </c>
      <c r="G63" s="3" t="n">
        <f aca="false">D63/E63</f>
        <v>1.80002306159092</v>
      </c>
    </row>
    <row r="64" customFormat="false" ht="13.8" hidden="false" customHeight="false" outlineLevel="0" collapsed="false">
      <c r="A64" s="0" t="n">
        <v>9</v>
      </c>
      <c r="B64" s="0" t="n">
        <v>50</v>
      </c>
      <c r="C64" s="0" t="n">
        <v>2501</v>
      </c>
      <c r="D64" s="0" t="n">
        <v>0.242938</v>
      </c>
      <c r="E64" s="0" t="n">
        <v>0.134799</v>
      </c>
      <c r="G64" s="3" t="n">
        <f aca="false">D64/E64</f>
        <v>1.80222405210721</v>
      </c>
    </row>
    <row r="65" customFormat="false" ht="13.8" hidden="false" customHeight="false" outlineLevel="0" collapsed="false">
      <c r="A65" s="0" t="n">
        <v>10</v>
      </c>
      <c r="B65" s="0" t="n">
        <v>10</v>
      </c>
      <c r="C65" s="0" t="n">
        <v>501</v>
      </c>
      <c r="D65" s="0" t="n">
        <v>0.057487</v>
      </c>
      <c r="E65" s="0" t="n">
        <v>0.031829</v>
      </c>
      <c r="G65" s="3" t="n">
        <f aca="false">D65/E65</f>
        <v>1.80612020484464</v>
      </c>
    </row>
    <row r="66" customFormat="false" ht="13.8" hidden="false" customHeight="false" outlineLevel="0" collapsed="false">
      <c r="A66" s="0" t="n">
        <v>10</v>
      </c>
      <c r="B66" s="0" t="n">
        <v>15</v>
      </c>
      <c r="C66" s="0" t="n">
        <v>751</v>
      </c>
      <c r="D66" s="0" t="n">
        <v>0.086178</v>
      </c>
      <c r="E66" s="0" t="n">
        <v>0.047456</v>
      </c>
      <c r="G66" s="3" t="n">
        <f aca="false">D66/E66</f>
        <v>1.81595583277141</v>
      </c>
    </row>
    <row r="67" customFormat="false" ht="13.8" hidden="false" customHeight="false" outlineLevel="0" collapsed="false">
      <c r="A67" s="0" t="n">
        <v>10</v>
      </c>
      <c r="B67" s="0" t="n">
        <v>20</v>
      </c>
      <c r="C67" s="0" t="n">
        <v>1001</v>
      </c>
      <c r="D67" s="0" t="n">
        <v>0.116868</v>
      </c>
      <c r="E67" s="0" t="n">
        <v>0.064313</v>
      </c>
      <c r="G67" s="3" t="n">
        <f aca="false">D67/E67</f>
        <v>1.81717537667346</v>
      </c>
    </row>
    <row r="68" customFormat="false" ht="13.8" hidden="false" customHeight="false" outlineLevel="0" collapsed="false">
      <c r="A68" s="0" t="n">
        <v>10</v>
      </c>
      <c r="B68" s="0" t="n">
        <v>25</v>
      </c>
      <c r="C68" s="0" t="n">
        <v>1251</v>
      </c>
      <c r="D68" s="0" t="n">
        <v>0.144989</v>
      </c>
      <c r="E68" s="0" t="n">
        <v>0.07993</v>
      </c>
      <c r="G68" s="3" t="n">
        <f aca="false">D68/E68</f>
        <v>1.81394970599274</v>
      </c>
    </row>
    <row r="69" customFormat="false" ht="13.8" hidden="false" customHeight="false" outlineLevel="0" collapsed="false">
      <c r="A69" s="0" t="n">
        <v>10</v>
      </c>
      <c r="B69" s="0" t="n">
        <v>30</v>
      </c>
      <c r="C69" s="0" t="n">
        <v>1501</v>
      </c>
      <c r="D69" s="0" t="n">
        <v>0.173146</v>
      </c>
      <c r="E69" s="0" t="n">
        <v>0.095046</v>
      </c>
      <c r="G69" s="3" t="n">
        <f aca="false">D69/E69</f>
        <v>1.82170738379311</v>
      </c>
    </row>
    <row r="70" customFormat="false" ht="13.8" hidden="false" customHeight="false" outlineLevel="0" collapsed="false">
      <c r="A70" s="0" t="n">
        <v>10</v>
      </c>
      <c r="B70" s="0" t="n">
        <v>35</v>
      </c>
      <c r="C70" s="0" t="n">
        <v>1751</v>
      </c>
      <c r="D70" s="0" t="n">
        <v>0.201334</v>
      </c>
      <c r="E70" s="0" t="n">
        <v>0.110813</v>
      </c>
      <c r="G70" s="3" t="n">
        <f aca="false">D70/E70</f>
        <v>1.81688069089367</v>
      </c>
    </row>
    <row r="71" customFormat="false" ht="13.8" hidden="false" customHeight="false" outlineLevel="0" collapsed="false">
      <c r="A71" s="0" t="n">
        <v>10</v>
      </c>
      <c r="B71" s="0" t="n">
        <v>40</v>
      </c>
      <c r="C71" s="0" t="n">
        <v>2001</v>
      </c>
      <c r="D71" s="0" t="n">
        <v>0.230352</v>
      </c>
      <c r="E71" s="0" t="n">
        <v>0.126379</v>
      </c>
      <c r="G71" s="3" t="n">
        <f aca="false">D71/E71</f>
        <v>1.82270788659508</v>
      </c>
    </row>
    <row r="72" customFormat="false" ht="13.8" hidden="false" customHeight="false" outlineLevel="0" collapsed="false">
      <c r="A72" s="0" t="n">
        <v>10</v>
      </c>
      <c r="B72" s="0" t="n">
        <v>45</v>
      </c>
      <c r="C72" s="0" t="n">
        <v>2251</v>
      </c>
      <c r="D72" s="0" t="n">
        <v>0.263621</v>
      </c>
      <c r="E72" s="0" t="n">
        <v>0.144156</v>
      </c>
      <c r="G72" s="3" t="n">
        <f aca="false">D72/E72</f>
        <v>1.82872027525736</v>
      </c>
    </row>
    <row r="73" customFormat="false" ht="13.8" hidden="false" customHeight="false" outlineLevel="0" collapsed="false">
      <c r="A73" s="0" t="n">
        <v>10</v>
      </c>
      <c r="B73" s="0" t="n">
        <v>50</v>
      </c>
      <c r="C73" s="0" t="n">
        <v>2501</v>
      </c>
      <c r="D73" s="0" t="n">
        <v>0.288902</v>
      </c>
      <c r="E73" s="0" t="n">
        <v>0.158316</v>
      </c>
      <c r="G73" s="3" t="n">
        <f aca="false">D73/E73</f>
        <v>1.82484398292024</v>
      </c>
    </row>
    <row r="74" customFormat="false" ht="13.8" hidden="false" customHeight="false" outlineLevel="0" collapsed="false">
      <c r="A74" s="0" t="n">
        <v>11</v>
      </c>
      <c r="B74" s="0" t="n">
        <v>10</v>
      </c>
      <c r="C74" s="0" t="n">
        <v>501</v>
      </c>
      <c r="D74" s="0" t="n">
        <v>0.067523</v>
      </c>
      <c r="E74" s="0" t="n">
        <v>0.037065</v>
      </c>
      <c r="G74" s="3" t="n">
        <f aca="false">D74/E74</f>
        <v>1.82174558208553</v>
      </c>
    </row>
    <row r="75" customFormat="false" ht="13.8" hidden="false" customHeight="false" outlineLevel="0" collapsed="false">
      <c r="A75" s="0" t="n">
        <v>11</v>
      </c>
      <c r="B75" s="0" t="n">
        <v>15</v>
      </c>
      <c r="C75" s="0" t="n">
        <v>751</v>
      </c>
      <c r="D75" s="0" t="n">
        <v>0.101629</v>
      </c>
      <c r="E75" s="0" t="n">
        <v>0.05548</v>
      </c>
      <c r="G75" s="3" t="n">
        <f aca="false">D75/E75</f>
        <v>1.83181326604182</v>
      </c>
    </row>
    <row r="76" customFormat="false" ht="13.8" hidden="false" customHeight="false" outlineLevel="0" collapsed="false">
      <c r="A76" s="0" t="n">
        <v>11</v>
      </c>
      <c r="B76" s="0" t="n">
        <v>20</v>
      </c>
      <c r="C76" s="0" t="n">
        <v>1001</v>
      </c>
      <c r="D76" s="0" t="n">
        <v>0.138083</v>
      </c>
      <c r="E76" s="0" t="n">
        <v>0.074938</v>
      </c>
      <c r="G76" s="3" t="n">
        <f aca="false">D76/E76</f>
        <v>1.84262990739011</v>
      </c>
    </row>
    <row r="77" customFormat="false" ht="13.8" hidden="false" customHeight="false" outlineLevel="0" collapsed="false">
      <c r="A77" s="0" t="n">
        <v>11</v>
      </c>
      <c r="B77" s="0" t="n">
        <v>25</v>
      </c>
      <c r="C77" s="0" t="n">
        <v>1251</v>
      </c>
      <c r="D77" s="0" t="n">
        <v>0.172203</v>
      </c>
      <c r="E77" s="0" t="n">
        <v>0.093482</v>
      </c>
      <c r="G77" s="3" t="n">
        <f aca="false">D77/E77</f>
        <v>1.84209794398922</v>
      </c>
    </row>
    <row r="78" customFormat="false" ht="13.8" hidden="false" customHeight="false" outlineLevel="0" collapsed="false">
      <c r="A78" s="0" t="n">
        <v>11</v>
      </c>
      <c r="B78" s="0" t="n">
        <v>30</v>
      </c>
      <c r="C78" s="0" t="n">
        <v>1501</v>
      </c>
      <c r="D78" s="0" t="n">
        <v>0.206538</v>
      </c>
      <c r="E78" s="0" t="n">
        <v>0.112143</v>
      </c>
      <c r="G78" s="3" t="n">
        <f aca="false">D78/E78</f>
        <v>1.84173778122576</v>
      </c>
    </row>
    <row r="79" customFormat="false" ht="13.8" hidden="false" customHeight="false" outlineLevel="0" collapsed="false">
      <c r="A79" s="0" t="n">
        <v>11</v>
      </c>
      <c r="B79" s="0" t="n">
        <v>35</v>
      </c>
      <c r="C79" s="0" t="n">
        <v>1751</v>
      </c>
      <c r="D79" s="0" t="n">
        <v>0.242458</v>
      </c>
      <c r="E79" s="0" t="n">
        <v>0.130053</v>
      </c>
      <c r="G79" s="3" t="n">
        <f aca="false">D79/E79</f>
        <v>1.86430147709011</v>
      </c>
    </row>
    <row r="80" customFormat="false" ht="13.8" hidden="false" customHeight="false" outlineLevel="0" collapsed="false">
      <c r="A80" s="0" t="n">
        <v>11</v>
      </c>
      <c r="B80" s="0" t="n">
        <v>40</v>
      </c>
      <c r="C80" s="0" t="n">
        <v>2001</v>
      </c>
      <c r="D80" s="0" t="n">
        <v>0.275127</v>
      </c>
      <c r="E80" s="0" t="n">
        <v>0.149705</v>
      </c>
      <c r="G80" s="3" t="n">
        <f aca="false">D80/E80</f>
        <v>1.83779432884673</v>
      </c>
    </row>
    <row r="81" customFormat="false" ht="13.8" hidden="false" customHeight="false" outlineLevel="0" collapsed="false">
      <c r="A81" s="0" t="n">
        <v>11</v>
      </c>
      <c r="B81" s="0" t="n">
        <v>45</v>
      </c>
      <c r="C81" s="0" t="n">
        <v>2251</v>
      </c>
      <c r="D81" s="0" t="n">
        <v>0.305537</v>
      </c>
      <c r="E81" s="0" t="n">
        <v>0.166422</v>
      </c>
      <c r="G81" s="3" t="n">
        <f aca="false">D81/E81</f>
        <v>1.83591712634147</v>
      </c>
    </row>
    <row r="82" customFormat="false" ht="13.8" hidden="false" customHeight="false" outlineLevel="0" collapsed="false">
      <c r="A82" s="0" t="n">
        <v>11</v>
      </c>
      <c r="B82" s="0" t="n">
        <v>50</v>
      </c>
      <c r="C82" s="0" t="n">
        <v>2501</v>
      </c>
      <c r="D82" s="0" t="n">
        <v>0.343184</v>
      </c>
      <c r="E82" s="0" t="n">
        <v>0.18608</v>
      </c>
      <c r="G82" s="3" t="n">
        <f aca="false">D82/E82</f>
        <v>1.84428202923474</v>
      </c>
    </row>
    <row r="83" customFormat="false" ht="13.8" hidden="false" customHeight="false" outlineLevel="0" collapsed="false">
      <c r="A83" s="0" t="n">
        <v>12</v>
      </c>
      <c r="B83" s="0" t="n">
        <v>10</v>
      </c>
      <c r="C83" s="0" t="n">
        <v>501</v>
      </c>
      <c r="D83" s="0" t="n">
        <v>0.079773</v>
      </c>
      <c r="E83" s="0" t="n">
        <v>0.043319</v>
      </c>
      <c r="G83" s="3" t="n">
        <f aca="false">D83/E83</f>
        <v>1.8415245042591</v>
      </c>
    </row>
    <row r="84" customFormat="false" ht="13.8" hidden="false" customHeight="false" outlineLevel="0" collapsed="false">
      <c r="A84" s="0" t="n">
        <v>12</v>
      </c>
      <c r="B84" s="0" t="n">
        <v>15</v>
      </c>
      <c r="C84" s="0" t="n">
        <v>751</v>
      </c>
      <c r="D84" s="0" t="n">
        <v>0.121043</v>
      </c>
      <c r="E84" s="0" t="n">
        <v>0.065189</v>
      </c>
      <c r="G84" s="3" t="n">
        <f aca="false">D84/E84</f>
        <v>1.85680099403274</v>
      </c>
    </row>
    <row r="85" customFormat="false" ht="13.8" hidden="false" customHeight="false" outlineLevel="0" collapsed="false">
      <c r="A85" s="0" t="n">
        <v>12</v>
      </c>
      <c r="B85" s="0" t="n">
        <v>20</v>
      </c>
      <c r="C85" s="0" t="n">
        <v>1001</v>
      </c>
      <c r="D85" s="0" t="n">
        <v>0.16</v>
      </c>
      <c r="E85" s="0" t="n">
        <v>0.086432</v>
      </c>
      <c r="G85" s="3" t="n">
        <f aca="false">D85/E85</f>
        <v>1.85116623472788</v>
      </c>
    </row>
    <row r="86" customFormat="false" ht="13.8" hidden="false" customHeight="false" outlineLevel="0" collapsed="false">
      <c r="A86" s="0" t="n">
        <v>12</v>
      </c>
      <c r="B86" s="0" t="n">
        <v>25</v>
      </c>
      <c r="C86" s="0" t="n">
        <v>1251</v>
      </c>
      <c r="D86" s="0" t="n">
        <v>0.198347</v>
      </c>
      <c r="E86" s="0" t="n">
        <v>0.107533</v>
      </c>
      <c r="G86" s="3" t="n">
        <f aca="false">D86/E86</f>
        <v>1.84452214668985</v>
      </c>
    </row>
    <row r="87" customFormat="false" ht="13.8" hidden="false" customHeight="false" outlineLevel="0" collapsed="false">
      <c r="A87" s="0" t="n">
        <v>12</v>
      </c>
      <c r="B87" s="0" t="n">
        <v>30</v>
      </c>
      <c r="C87" s="0" t="n">
        <v>1501</v>
      </c>
      <c r="D87" s="0" t="n">
        <v>0.238248</v>
      </c>
      <c r="E87" s="0" t="n">
        <v>0.129805</v>
      </c>
      <c r="G87" s="3" t="n">
        <f aca="false">D87/E87</f>
        <v>1.83543006817919</v>
      </c>
    </row>
    <row r="88" customFormat="false" ht="13.8" hidden="false" customHeight="false" outlineLevel="0" collapsed="false">
      <c r="A88" s="0" t="n">
        <v>12</v>
      </c>
      <c r="B88" s="0" t="n">
        <v>35</v>
      </c>
      <c r="C88" s="0" t="n">
        <v>1751</v>
      </c>
      <c r="D88" s="0" t="n">
        <v>0.280299</v>
      </c>
      <c r="E88" s="0" t="n">
        <v>0.151936</v>
      </c>
      <c r="G88" s="3" t="n">
        <f aca="false">D88/E88</f>
        <v>1.84484914700927</v>
      </c>
    </row>
    <row r="89" customFormat="false" ht="13.8" hidden="false" customHeight="false" outlineLevel="0" collapsed="false">
      <c r="A89" s="0" t="n">
        <v>12</v>
      </c>
      <c r="B89" s="0" t="n">
        <v>40</v>
      </c>
      <c r="C89" s="0" t="n">
        <v>2001</v>
      </c>
      <c r="D89" s="0" t="n">
        <v>0.315836</v>
      </c>
      <c r="E89" s="0" t="n">
        <v>0.171409</v>
      </c>
      <c r="G89" s="3" t="n">
        <f aca="false">D89/E89</f>
        <v>1.84258702868577</v>
      </c>
    </row>
    <row r="90" customFormat="false" ht="13.8" hidden="false" customHeight="false" outlineLevel="0" collapsed="false">
      <c r="A90" s="0" t="n">
        <v>12</v>
      </c>
      <c r="B90" s="0" t="n">
        <v>45</v>
      </c>
      <c r="C90" s="0" t="n">
        <v>2251</v>
      </c>
      <c r="D90" s="0" t="n">
        <v>0.360378</v>
      </c>
      <c r="E90" s="0" t="n">
        <v>0.194349</v>
      </c>
      <c r="G90" s="3" t="n">
        <f aca="false">D90/E90</f>
        <v>1.85428275936588</v>
      </c>
    </row>
    <row r="91" customFormat="false" ht="13.8" hidden="false" customHeight="false" outlineLevel="0" collapsed="false">
      <c r="A91" s="0" t="n">
        <v>12</v>
      </c>
      <c r="B91" s="0" t="n">
        <v>50</v>
      </c>
      <c r="C91" s="0" t="n">
        <v>2501</v>
      </c>
      <c r="D91" s="0" t="n">
        <v>0.399429</v>
      </c>
      <c r="E91" s="0" t="n">
        <v>0.218302</v>
      </c>
      <c r="G91" s="3" t="n">
        <f aca="false">D91/E91</f>
        <v>1.82970838563092</v>
      </c>
    </row>
    <row r="92" customFormat="false" ht="13.8" hidden="false" customHeight="false" outlineLevel="0" collapsed="false">
      <c r="A92" s="0" t="n">
        <v>13</v>
      </c>
      <c r="B92" s="0" t="n">
        <v>10</v>
      </c>
      <c r="C92" s="0" t="n">
        <v>501</v>
      </c>
      <c r="D92" s="0" t="n">
        <v>0.093862</v>
      </c>
      <c r="E92" s="0" t="n">
        <v>0.050623</v>
      </c>
      <c r="G92" s="3" t="n">
        <f aca="false">D92/E92</f>
        <v>1.85413744740533</v>
      </c>
    </row>
    <row r="93" customFormat="false" ht="13.8" hidden="false" customHeight="false" outlineLevel="0" collapsed="false">
      <c r="A93" s="0" t="n">
        <v>13</v>
      </c>
      <c r="B93" s="0" t="n">
        <v>15</v>
      </c>
      <c r="C93" s="0" t="n">
        <v>751</v>
      </c>
      <c r="D93" s="0" t="n">
        <v>0.137051</v>
      </c>
      <c r="E93" s="0" t="n">
        <v>0.074551</v>
      </c>
      <c r="G93" s="3" t="n">
        <f aca="false">D93/E93</f>
        <v>1.83835226891658</v>
      </c>
    </row>
    <row r="94" customFormat="false" ht="13.8" hidden="false" customHeight="false" outlineLevel="0" collapsed="false">
      <c r="A94" s="0" t="n">
        <v>13</v>
      </c>
      <c r="B94" s="0" t="n">
        <v>20</v>
      </c>
      <c r="C94" s="0" t="n">
        <v>1001</v>
      </c>
      <c r="D94" s="0" t="n">
        <v>0.182646</v>
      </c>
      <c r="E94" s="0" t="n">
        <v>0.099041</v>
      </c>
      <c r="G94" s="3" t="n">
        <f aca="false">D94/E94</f>
        <v>1.84414535394433</v>
      </c>
    </row>
    <row r="95" customFormat="false" ht="13.8" hidden="false" customHeight="false" outlineLevel="0" collapsed="false">
      <c r="A95" s="0" t="n">
        <v>13</v>
      </c>
      <c r="B95" s="0" t="n">
        <v>25</v>
      </c>
      <c r="C95" s="0" t="n">
        <v>1251</v>
      </c>
      <c r="D95" s="0" t="n">
        <v>0.231781</v>
      </c>
      <c r="E95" s="0" t="n">
        <v>0.12631</v>
      </c>
      <c r="G95" s="3" t="n">
        <f aca="false">D95/E95</f>
        <v>1.83501702161349</v>
      </c>
    </row>
    <row r="96" customFormat="false" ht="13.8" hidden="false" customHeight="false" outlineLevel="0" collapsed="false">
      <c r="A96" s="0" t="n">
        <v>13</v>
      </c>
      <c r="B96" s="0" t="n">
        <v>30</v>
      </c>
      <c r="C96" s="0" t="n">
        <v>1501</v>
      </c>
      <c r="D96" s="0" t="n">
        <v>0.273088</v>
      </c>
      <c r="E96" s="0" t="n">
        <v>0.148936</v>
      </c>
      <c r="G96" s="3" t="n">
        <f aca="false">D96/E96</f>
        <v>1.83359295267766</v>
      </c>
    </row>
    <row r="97" customFormat="false" ht="13.8" hidden="false" customHeight="false" outlineLevel="0" collapsed="false">
      <c r="A97" s="0" t="n">
        <v>13</v>
      </c>
      <c r="B97" s="0" t="n">
        <v>35</v>
      </c>
      <c r="C97" s="0" t="n">
        <v>1751</v>
      </c>
      <c r="D97" s="0" t="n">
        <v>0.318222</v>
      </c>
      <c r="E97" s="0" t="n">
        <v>0.17296</v>
      </c>
      <c r="G97" s="3" t="n">
        <f aca="false">D97/E97</f>
        <v>1.83985892691952</v>
      </c>
    </row>
    <row r="98" customFormat="false" ht="13.8" hidden="false" customHeight="false" outlineLevel="0" collapsed="false">
      <c r="A98" s="0" t="n">
        <v>13</v>
      </c>
      <c r="B98" s="0" t="n">
        <v>40</v>
      </c>
      <c r="C98" s="0" t="n">
        <v>2001</v>
      </c>
      <c r="D98" s="0" t="n">
        <v>0.363551</v>
      </c>
      <c r="E98" s="0" t="n">
        <v>0.197615</v>
      </c>
      <c r="G98" s="3" t="n">
        <f aca="false">D98/E98</f>
        <v>1.83969334311667</v>
      </c>
    </row>
    <row r="99" customFormat="false" ht="13.8" hidden="false" customHeight="false" outlineLevel="0" collapsed="false">
      <c r="A99" s="0" t="n">
        <v>13</v>
      </c>
      <c r="B99" s="0" t="n">
        <v>45</v>
      </c>
      <c r="C99" s="0" t="n">
        <v>2251</v>
      </c>
      <c r="D99" s="0" t="n">
        <v>0.409333</v>
      </c>
      <c r="E99" s="0" t="n">
        <v>0.222386</v>
      </c>
      <c r="G99" s="3" t="n">
        <f aca="false">D99/E99</f>
        <v>1.84064194688515</v>
      </c>
    </row>
    <row r="100" customFormat="false" ht="13.8" hidden="false" customHeight="false" outlineLevel="0" collapsed="false">
      <c r="A100" s="0" t="n">
        <v>13</v>
      </c>
      <c r="B100" s="0" t="n">
        <v>50</v>
      </c>
      <c r="C100" s="0" t="n">
        <v>2501</v>
      </c>
      <c r="D100" s="0" t="n">
        <v>0.454562</v>
      </c>
      <c r="E100" s="0" t="n">
        <v>0.246978</v>
      </c>
      <c r="G100" s="3" t="n">
        <f aca="false">D100/E100</f>
        <v>1.84049591461588</v>
      </c>
    </row>
    <row r="101" customFormat="false" ht="13.8" hidden="false" customHeight="false" outlineLevel="0" collapsed="false">
      <c r="A101" s="0" t="n">
        <v>14</v>
      </c>
      <c r="B101" s="0" t="n">
        <v>10</v>
      </c>
      <c r="C101" s="0" t="n">
        <v>501</v>
      </c>
      <c r="D101" s="0" t="n">
        <v>0.10391</v>
      </c>
      <c r="E101" s="0" t="n">
        <v>0.056313</v>
      </c>
      <c r="G101" s="3" t="n">
        <f aca="false">D101/E101</f>
        <v>1.84522223998011</v>
      </c>
    </row>
    <row r="102" customFormat="false" ht="13.8" hidden="false" customHeight="false" outlineLevel="0" collapsed="false">
      <c r="A102" s="0" t="n">
        <v>14</v>
      </c>
      <c r="B102" s="0" t="n">
        <v>15</v>
      </c>
      <c r="C102" s="0" t="n">
        <v>751</v>
      </c>
      <c r="D102" s="0" t="n">
        <v>0.156275</v>
      </c>
      <c r="E102" s="0" t="n">
        <v>0.08445</v>
      </c>
      <c r="G102" s="3" t="n">
        <f aca="false">D102/E102</f>
        <v>1.85050325636471</v>
      </c>
    </row>
    <row r="103" customFormat="false" ht="13.8" hidden="false" customHeight="false" outlineLevel="0" collapsed="false">
      <c r="A103" s="0" t="n">
        <v>14</v>
      </c>
      <c r="B103" s="0" t="n">
        <v>20</v>
      </c>
      <c r="C103" s="0" t="n">
        <v>1001</v>
      </c>
      <c r="D103" s="0" t="n">
        <v>0.208225</v>
      </c>
      <c r="E103" s="0" t="n">
        <v>0.112428</v>
      </c>
      <c r="G103" s="3" t="n">
        <f aca="false">D103/E103</f>
        <v>1.85207421638738</v>
      </c>
    </row>
    <row r="104" customFormat="false" ht="13.8" hidden="false" customHeight="false" outlineLevel="0" collapsed="false">
      <c r="A104" s="0" t="n">
        <v>14</v>
      </c>
      <c r="B104" s="0" t="n">
        <v>25</v>
      </c>
      <c r="C104" s="0" t="n">
        <v>1251</v>
      </c>
      <c r="D104" s="0" t="n">
        <v>0.260648</v>
      </c>
      <c r="E104" s="0" t="n">
        <v>0.140586</v>
      </c>
      <c r="G104" s="3" t="n">
        <f aca="false">D104/E104</f>
        <v>1.8540110679584</v>
      </c>
    </row>
    <row r="105" customFormat="false" ht="13.8" hidden="false" customHeight="false" outlineLevel="0" collapsed="false">
      <c r="A105" s="0" t="n">
        <v>14</v>
      </c>
      <c r="B105" s="0" t="n">
        <v>30</v>
      </c>
      <c r="C105" s="0" t="n">
        <v>1501</v>
      </c>
      <c r="D105" s="0" t="n">
        <v>0.312789</v>
      </c>
      <c r="E105" s="0" t="n">
        <v>0.168758</v>
      </c>
      <c r="G105" s="3" t="n">
        <f aca="false">D105/E105</f>
        <v>1.85347657592529</v>
      </c>
    </row>
    <row r="106" customFormat="false" ht="13.8" hidden="false" customHeight="false" outlineLevel="0" collapsed="false">
      <c r="A106" s="0" t="n">
        <v>14</v>
      </c>
      <c r="B106" s="0" t="n">
        <v>35</v>
      </c>
      <c r="C106" s="0" t="n">
        <v>1751</v>
      </c>
      <c r="D106" s="0" t="n">
        <v>0.365761</v>
      </c>
      <c r="E106" s="0" t="n">
        <v>0.196978</v>
      </c>
      <c r="G106" s="3" t="n">
        <f aca="false">D106/E106</f>
        <v>1.85686218765547</v>
      </c>
    </row>
    <row r="107" customFormat="false" ht="13.8" hidden="false" customHeight="false" outlineLevel="0" collapsed="false">
      <c r="A107" s="0" t="n">
        <v>14</v>
      </c>
      <c r="B107" s="0" t="n">
        <v>40</v>
      </c>
      <c r="C107" s="0" t="n">
        <v>2001</v>
      </c>
      <c r="D107" s="0" t="n">
        <v>0.417339</v>
      </c>
      <c r="E107" s="0" t="n">
        <v>0.225121</v>
      </c>
      <c r="G107" s="3" t="n">
        <f aca="false">D107/E107</f>
        <v>1.85384304440723</v>
      </c>
    </row>
    <row r="108" customFormat="false" ht="13.8" hidden="false" customHeight="false" outlineLevel="0" collapsed="false">
      <c r="A108" s="0" t="n">
        <v>14</v>
      </c>
      <c r="B108" s="0" t="n">
        <v>45</v>
      </c>
      <c r="C108" s="0" t="n">
        <v>2251</v>
      </c>
      <c r="D108" s="0" t="n">
        <v>0.468645</v>
      </c>
      <c r="E108" s="0" t="n">
        <v>0.253261</v>
      </c>
      <c r="G108" s="3" t="n">
        <f aca="false">D108/E108</f>
        <v>1.85044282380627</v>
      </c>
    </row>
    <row r="109" customFormat="false" ht="13.8" hidden="false" customHeight="false" outlineLevel="0" collapsed="false">
      <c r="A109" s="0" t="n">
        <v>14</v>
      </c>
      <c r="B109" s="0" t="n">
        <v>50</v>
      </c>
      <c r="C109" s="0" t="n">
        <v>2501</v>
      </c>
      <c r="D109" s="0" t="n">
        <v>0.521137</v>
      </c>
      <c r="E109" s="0" t="n">
        <v>0.281327</v>
      </c>
      <c r="G109" s="3" t="n">
        <f aca="false">D109/E109</f>
        <v>1.85242440291902</v>
      </c>
    </row>
    <row r="110" customFormat="false" ht="13.8" hidden="false" customHeight="false" outlineLevel="0" collapsed="false">
      <c r="A110" s="0" t="n">
        <v>15</v>
      </c>
      <c r="B110" s="0" t="n">
        <v>10</v>
      </c>
      <c r="C110" s="0" t="n">
        <v>501</v>
      </c>
      <c r="D110" s="0" t="n">
        <v>0.117461</v>
      </c>
      <c r="E110" s="0" t="n">
        <v>0.063627</v>
      </c>
      <c r="G110" s="3" t="n">
        <f aca="false">D110/E110</f>
        <v>1.84608735285335</v>
      </c>
    </row>
    <row r="111" customFormat="false" ht="13.8" hidden="false" customHeight="false" outlineLevel="0" collapsed="false">
      <c r="A111" s="0" t="n">
        <v>15</v>
      </c>
      <c r="B111" s="0" t="n">
        <v>15</v>
      </c>
      <c r="C111" s="0" t="n">
        <v>751</v>
      </c>
      <c r="D111" s="0" t="n">
        <v>0.176606</v>
      </c>
      <c r="E111" s="0" t="n">
        <v>0.095414</v>
      </c>
      <c r="G111" s="3" t="n">
        <f aca="false">D111/E111</f>
        <v>1.85094430586706</v>
      </c>
    </row>
    <row r="112" customFormat="false" ht="13.8" hidden="false" customHeight="false" outlineLevel="0" collapsed="false">
      <c r="A112" s="0" t="n">
        <v>15</v>
      </c>
      <c r="B112" s="0" t="n">
        <v>20</v>
      </c>
      <c r="C112" s="0" t="n">
        <v>1001</v>
      </c>
      <c r="D112" s="0" t="n">
        <v>0.235411</v>
      </c>
      <c r="E112" s="0" t="n">
        <v>0.127462</v>
      </c>
      <c r="G112" s="3" t="n">
        <f aca="false">D112/E112</f>
        <v>1.84691123629003</v>
      </c>
    </row>
    <row r="113" customFormat="false" ht="13.8" hidden="false" customHeight="false" outlineLevel="0" collapsed="false">
      <c r="A113" s="0" t="n">
        <v>15</v>
      </c>
      <c r="B113" s="0" t="n">
        <v>25</v>
      </c>
      <c r="C113" s="0" t="n">
        <v>1251</v>
      </c>
      <c r="D113" s="0" t="n">
        <v>0.294065</v>
      </c>
      <c r="E113" s="0" t="n">
        <v>0.15928</v>
      </c>
      <c r="G113" s="3" t="n">
        <f aca="false">D113/E113</f>
        <v>1.84621421396283</v>
      </c>
    </row>
    <row r="114" customFormat="false" ht="13.8" hidden="false" customHeight="false" outlineLevel="0" collapsed="false">
      <c r="A114" s="0" t="n">
        <v>15</v>
      </c>
      <c r="B114" s="0" t="n">
        <v>30</v>
      </c>
      <c r="C114" s="0" t="n">
        <v>1501</v>
      </c>
      <c r="D114" s="0" t="n">
        <v>0.353208</v>
      </c>
      <c r="E114" s="0" t="n">
        <v>0.191308</v>
      </c>
      <c r="G114" s="3" t="n">
        <f aca="false">D114/E114</f>
        <v>1.84627929830431</v>
      </c>
    </row>
    <row r="115" customFormat="false" ht="13.8" hidden="false" customHeight="false" outlineLevel="0" collapsed="false">
      <c r="A115" s="0" t="n">
        <v>15</v>
      </c>
      <c r="B115" s="0" t="n">
        <v>35</v>
      </c>
      <c r="C115" s="0" t="n">
        <v>1751</v>
      </c>
      <c r="D115" s="0" t="n">
        <v>0.412272</v>
      </c>
      <c r="E115" s="0" t="n">
        <v>0.223055</v>
      </c>
      <c r="G115" s="3" t="n">
        <f aca="false">D115/E115</f>
        <v>1.84829750509964</v>
      </c>
    </row>
    <row r="116" customFormat="false" ht="13.8" hidden="false" customHeight="false" outlineLevel="0" collapsed="false">
      <c r="A116" s="0" t="n">
        <v>15</v>
      </c>
      <c r="B116" s="0" t="n">
        <v>40</v>
      </c>
      <c r="C116" s="0" t="n">
        <v>2001</v>
      </c>
      <c r="D116" s="0" t="n">
        <v>0.471059</v>
      </c>
      <c r="E116" s="0" t="n">
        <v>0.254413</v>
      </c>
      <c r="G116" s="3" t="n">
        <f aca="false">D116/E116</f>
        <v>1.85155239708663</v>
      </c>
    </row>
    <row r="117" customFormat="false" ht="13.8" hidden="false" customHeight="false" outlineLevel="0" collapsed="false">
      <c r="A117" s="0" t="n">
        <v>15</v>
      </c>
      <c r="B117" s="0" t="n">
        <v>45</v>
      </c>
      <c r="C117" s="0" t="n">
        <v>2251</v>
      </c>
      <c r="D117" s="0" t="n">
        <v>0.530224</v>
      </c>
      <c r="E117" s="0" t="n">
        <v>0.286533</v>
      </c>
      <c r="G117" s="3" t="n">
        <f aca="false">D117/E117</f>
        <v>1.85048144541815</v>
      </c>
    </row>
    <row r="118" customFormat="false" ht="13.8" hidden="false" customHeight="false" outlineLevel="0" collapsed="false">
      <c r="A118" s="0" t="n">
        <v>15</v>
      </c>
      <c r="B118" s="0" t="n">
        <v>50</v>
      </c>
      <c r="C118" s="0" t="n">
        <v>2501</v>
      </c>
      <c r="D118" s="0" t="n">
        <v>0.589115</v>
      </c>
      <c r="E118" s="0" t="n">
        <v>0.318395</v>
      </c>
      <c r="G118" s="3" t="n">
        <f aca="false">D118/E118</f>
        <v>1.85026460842664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2022-08-26T10:28:41Z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